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j76bm7r\gc\【JBA】\JBA_おまとめサイト\中途解約返戻金計算書\"/>
    </mc:Choice>
  </mc:AlternateContent>
  <xr:revisionPtr revIDLastSave="0" documentId="13_ncr:1_{7E9FADFD-6CCA-4031-9711-9FD823E77C23}" xr6:coauthVersionLast="47" xr6:coauthVersionMax="47" xr10:uidLastSave="{00000000-0000-0000-0000-000000000000}"/>
  <bookViews>
    <workbookView xWindow="13560" yWindow="260" windowWidth="16370" windowHeight="20750" xr2:uid="{A121FB5F-2BD8-493B-A784-8325F469CD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5" i="1"/>
  <c r="C10" i="1" s="1"/>
  <c r="C13" i="1" l="1"/>
  <c r="I10" i="1"/>
  <c r="E13" i="1" s="1"/>
  <c r="G13" i="1" l="1"/>
  <c r="C19" i="1" l="1"/>
  <c r="G19" i="1" s="1"/>
  <c r="C16" i="1"/>
  <c r="E16" i="1" l="1"/>
  <c r="G16" i="1" s="1"/>
  <c r="G21" i="1" s="1"/>
</calcChain>
</file>

<file path=xl/sharedStrings.xml><?xml version="1.0" encoding="utf-8"?>
<sst xmlns="http://schemas.openxmlformats.org/spreadsheetml/2006/main" count="34" uniqueCount="25">
  <si>
    <t>中途解約返戻金計算書</t>
    <phoneticPr fontId="4"/>
  </si>
  <si>
    <t>カラーのセルのみ入力できます。</t>
    <rPh sb="8" eb="10">
      <t>ニュウリョク</t>
    </rPh>
    <phoneticPr fontId="4"/>
  </si>
  <si>
    <r>
      <t xml:space="preserve">A </t>
    </r>
    <r>
      <rPr>
        <sz val="14"/>
        <color theme="1"/>
        <rFont val="Meiryo UI"/>
        <family val="3"/>
        <charset val="128"/>
      </rPr>
      <t>前受け金</t>
    </r>
    <r>
      <rPr>
        <sz val="10"/>
        <color theme="1"/>
        <rFont val="Meiryo UI"/>
        <family val="3"/>
        <charset val="128"/>
      </rPr>
      <t xml:space="preserve">
（入会金・登録料等）</t>
    </r>
    <phoneticPr fontId="4"/>
  </si>
  <si>
    <r>
      <rPr>
        <sz val="14"/>
        <color theme="1"/>
        <rFont val="Meiryo UI"/>
        <family val="3"/>
        <charset val="128"/>
      </rPr>
      <t>初期費用</t>
    </r>
    <r>
      <rPr>
        <b/>
        <sz val="11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内訳説明が明確であること
目安5万円程度まで</t>
    </r>
    <phoneticPr fontId="4"/>
  </si>
  <si>
    <t>B</t>
    <phoneticPr fontId="4"/>
  </si>
  <si>
    <t>－</t>
    <phoneticPr fontId="4"/>
  </si>
  <si>
    <t>=</t>
    <phoneticPr fontId="4"/>
  </si>
  <si>
    <t>経過月数</t>
    <rPh sb="0" eb="2">
      <t>ケイカ</t>
    </rPh>
    <rPh sb="2" eb="4">
      <t>ゲッスウ</t>
    </rPh>
    <phoneticPr fontId="4"/>
  </si>
  <si>
    <t>/</t>
    <phoneticPr fontId="4"/>
  </si>
  <si>
    <t>C</t>
    <phoneticPr fontId="4"/>
  </si>
  <si>
    <t>x</t>
    <phoneticPr fontId="4"/>
  </si>
  <si>
    <t>D</t>
    <phoneticPr fontId="4"/>
  </si>
  <si>
    <t>（解約違約金）</t>
    <phoneticPr fontId="4"/>
  </si>
  <si>
    <t>解約返金額</t>
    <rPh sb="0" eb="5">
      <t>カイヤクヘンキンガク</t>
    </rPh>
    <phoneticPr fontId="4"/>
  </si>
  <si>
    <t>今回の返戻金</t>
    <phoneticPr fontId="4"/>
  </si>
  <si>
    <t>契約期間</t>
    <rPh sb="0" eb="2">
      <t>ケイヤク</t>
    </rPh>
    <rPh sb="2" eb="4">
      <t>キカン</t>
    </rPh>
    <phoneticPr fontId="4"/>
  </si>
  <si>
    <t>　　　　　　（月数）</t>
    <rPh sb="7" eb="9">
      <t>ツキスウ</t>
    </rPh>
    <phoneticPr fontId="4"/>
  </si>
  <si>
    <t>※返金額の２０％か２万円のいずれか少ない
額を違約金として頂くことになりますので、
４と５いずれか多い金額を返金致します。</t>
    <rPh sb="1" eb="4">
      <t>ヘンキンガク</t>
    </rPh>
    <rPh sb="10" eb="12">
      <t>マンエン</t>
    </rPh>
    <rPh sb="17" eb="18">
      <t>スク</t>
    </rPh>
    <rPh sb="21" eb="22">
      <t>ガク</t>
    </rPh>
    <rPh sb="23" eb="26">
      <t>イヤクキン</t>
    </rPh>
    <rPh sb="29" eb="30">
      <t>イタダ</t>
    </rPh>
    <phoneticPr fontId="4"/>
  </si>
  <si>
    <r>
      <t xml:space="preserve">B
</t>
    </r>
    <r>
      <rPr>
        <sz val="10"/>
        <color theme="1"/>
        <rFont val="Meiryo UI"/>
        <family val="3"/>
        <charset val="128"/>
      </rPr>
      <t>　返金計算が必要な総額</t>
    </r>
    <rPh sb="3" eb="5">
      <t>ヘンキン</t>
    </rPh>
    <rPh sb="5" eb="7">
      <t>ケイサン</t>
    </rPh>
    <rPh sb="8" eb="10">
      <t>ヒツヨウ</t>
    </rPh>
    <rPh sb="11" eb="13">
      <t>ソウガク</t>
    </rPh>
    <phoneticPr fontId="4"/>
  </si>
  <si>
    <r>
      <t>C　</t>
    </r>
    <r>
      <rPr>
        <sz val="10"/>
        <color theme="1"/>
        <rFont val="Meiryo UI"/>
        <family val="3"/>
        <charset val="128"/>
      </rPr>
      <t>（役務提供額）</t>
    </r>
    <rPh sb="3" eb="5">
      <t>エキム</t>
    </rPh>
    <rPh sb="5" eb="7">
      <t>テイキョウ</t>
    </rPh>
    <rPh sb="7" eb="8">
      <t>ガク</t>
    </rPh>
    <phoneticPr fontId="4"/>
  </si>
  <si>
    <r>
      <t xml:space="preserve">D </t>
    </r>
    <r>
      <rPr>
        <sz val="10"/>
        <color theme="1"/>
        <rFont val="Meiryo UI"/>
        <family val="3"/>
        <charset val="128"/>
      </rPr>
      <t>違約金差引前返金額</t>
    </r>
    <rPh sb="2" eb="5">
      <t>イヤクキン</t>
    </rPh>
    <rPh sb="5" eb="7">
      <t>サシヒキ</t>
    </rPh>
    <rPh sb="7" eb="8">
      <t>マエ</t>
    </rPh>
    <rPh sb="8" eb="11">
      <t>ヘンキンガク</t>
    </rPh>
    <phoneticPr fontId="4"/>
  </si>
  <si>
    <t>　　　　　 （月数）</t>
    <rPh sb="7" eb="9">
      <t>ツキスウ</t>
    </rPh>
    <phoneticPr fontId="4"/>
  </si>
  <si>
    <t>解約返金額</t>
    <rPh sb="0" eb="2">
      <t>カイヤク</t>
    </rPh>
    <rPh sb="2" eb="5">
      <t>ヘンキンガク</t>
    </rPh>
    <phoneticPr fontId="4"/>
  </si>
  <si>
    <r>
      <rPr>
        <sz val="12"/>
        <color theme="1"/>
        <rFont val="Meiryo UI"/>
        <family val="3"/>
        <charset val="128"/>
      </rPr>
      <t>Dｘ0.2</t>
    </r>
    <r>
      <rPr>
        <sz val="9"/>
        <color theme="1"/>
        <rFont val="Meiryo UI"/>
        <family val="3"/>
        <charset val="128"/>
      </rPr>
      <t>（解約違約金）</t>
    </r>
    <phoneticPr fontId="4"/>
  </si>
  <si>
    <t>Ver5
2023/10/05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</si>
</sst>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@&quot;ヶ月&quot;"/>
    <numFmt numFmtId="177" formatCode="[$¥-411]#,##0;[$¥-411]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u/>
      <sz val="18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Meiryo UI"/>
      <family val="2"/>
      <charset val="128"/>
    </font>
    <font>
      <u/>
      <sz val="18"/>
      <color theme="1"/>
      <name val="Meiryo UI"/>
      <family val="3"/>
      <charset val="128"/>
    </font>
    <font>
      <sz val="16"/>
      <color theme="1"/>
      <name val="Meiryo UI"/>
      <family val="2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6"/>
      <name val="Meiryo UI"/>
      <family val="3"/>
      <charset val="128"/>
    </font>
    <font>
      <sz val="9"/>
      <color theme="0" tint="-0.499984740745262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2"/>
      <charset val="128"/>
    </font>
    <font>
      <sz val="16"/>
      <color rgb="FFFF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Dashed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6" fontId="6" fillId="2" borderId="3" xfId="1" applyFont="1" applyFill="1" applyBorder="1" applyProtection="1">
      <alignment vertical="center"/>
      <protection locked="0"/>
    </xf>
    <xf numFmtId="0" fontId="12" fillId="0" borderId="0" xfId="0" applyFont="1" applyAlignment="1">
      <alignment horizontal="center" vertical="center"/>
    </xf>
    <xf numFmtId="6" fontId="6" fillId="3" borderId="4" xfId="0" applyNumberFormat="1" applyFont="1" applyFill="1" applyBorder="1">
      <alignment vertical="center"/>
    </xf>
    <xf numFmtId="176" fontId="6" fillId="2" borderId="3" xfId="0" applyNumberFormat="1" applyFont="1" applyFill="1" applyBorder="1" applyAlignment="1" applyProtection="1">
      <alignment horizontal="center" vertical="center"/>
      <protection locked="0"/>
    </xf>
    <xf numFmtId="6" fontId="6" fillId="3" borderId="4" xfId="1" applyFont="1" applyFill="1" applyBorder="1">
      <alignment vertical="center"/>
    </xf>
    <xf numFmtId="0" fontId="12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6" fontId="6" fillId="4" borderId="4" xfId="1" applyFont="1" applyFill="1" applyBorder="1">
      <alignment vertical="center"/>
    </xf>
    <xf numFmtId="6" fontId="6" fillId="4" borderId="4" xfId="0" applyNumberFormat="1" applyFont="1" applyFill="1" applyBorder="1">
      <alignment vertical="center"/>
    </xf>
    <xf numFmtId="0" fontId="6" fillId="0" borderId="0" xfId="0" applyFont="1" applyAlignment="1">
      <alignment horizontal="center"/>
    </xf>
    <xf numFmtId="0" fontId="18" fillId="0" borderId="0" xfId="0" applyFont="1" applyAlignment="1">
      <alignment vertical="top"/>
    </xf>
    <xf numFmtId="177" fontId="11" fillId="4" borderId="12" xfId="0" applyNumberFormat="1" applyFont="1" applyFill="1" applyBorder="1">
      <alignment vertical="center"/>
    </xf>
    <xf numFmtId="177" fontId="11" fillId="0" borderId="0" xfId="0" applyNumberFormat="1" applyFont="1">
      <alignment vertical="center"/>
    </xf>
    <xf numFmtId="14" fontId="16" fillId="0" borderId="0" xfId="0" applyNumberFormat="1" applyFont="1">
      <alignment vertical="center"/>
    </xf>
    <xf numFmtId="0" fontId="6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16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2" fontId="6" fillId="3" borderId="6" xfId="0" applyNumberFormat="1" applyFont="1" applyFill="1" applyBorder="1" applyAlignment="1">
      <alignment horizontal="center" vertical="center"/>
    </xf>
    <xf numFmtId="2" fontId="6" fillId="3" borderId="7" xfId="0" applyNumberFormat="1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6" fontId="17" fillId="3" borderId="4" xfId="0" applyNumberFormat="1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6" fontId="13" fillId="2" borderId="3" xfId="0" applyNumberFormat="1" applyFont="1" applyFill="1" applyBorder="1" applyAlignment="1" applyProtection="1">
      <alignment horizontal="right" vertical="center"/>
      <protection locked="0"/>
    </xf>
    <xf numFmtId="6" fontId="6" fillId="3" borderId="4" xfId="1" applyNumberFormat="1" applyFont="1" applyFill="1" applyBorder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31750</xdr:rowOff>
    </xdr:from>
    <xdr:to>
      <xdr:col>1</xdr:col>
      <xdr:colOff>107950</xdr:colOff>
      <xdr:row>1</xdr:row>
      <xdr:rowOff>273050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19F5EB0-DE8C-4633-824D-42376E0FD885}"/>
            </a:ext>
          </a:extLst>
        </xdr:cNvPr>
        <xdr:cNvSpPr/>
      </xdr:nvSpPr>
      <xdr:spPr>
        <a:xfrm>
          <a:off x="133350" y="336550"/>
          <a:ext cx="393700" cy="231775"/>
        </a:xfrm>
        <a:prstGeom prst="rect">
          <a:avLst/>
        </a:prstGeom>
        <a:solidFill>
          <a:srgbClr val="FFFFCC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9A9A1-2D9B-4EC5-A275-5E788878BD36}">
  <dimension ref="A1:I24"/>
  <sheetViews>
    <sheetView showGridLines="0" showRowColHeaders="0" tabSelected="1" view="pageBreakPreview" zoomScale="115" zoomScaleNormal="100" zoomScaleSheetLayoutView="115" workbookViewId="0">
      <selection activeCell="I13" sqref="I13"/>
    </sheetView>
  </sheetViews>
  <sheetFormatPr defaultRowHeight="18" x14ac:dyDescent="0.55000000000000004"/>
  <cols>
    <col min="1" max="1" width="3.08203125" customWidth="1"/>
    <col min="2" max="2" width="1.58203125" customWidth="1"/>
    <col min="3" max="3" width="18.58203125" customWidth="1"/>
    <col min="4" max="4" width="3.58203125" customWidth="1"/>
    <col min="5" max="5" width="18.58203125" customWidth="1"/>
    <col min="6" max="6" width="3.58203125" customWidth="1"/>
    <col min="7" max="7" width="18.58203125" customWidth="1"/>
    <col min="8" max="8" width="3.58203125" customWidth="1"/>
    <col min="9" max="9" width="18.58203125" customWidth="1"/>
  </cols>
  <sheetData>
    <row r="1" spans="1:9" ht="24.5" x14ac:dyDescent="0.55000000000000004">
      <c r="A1" s="29" t="s">
        <v>0</v>
      </c>
      <c r="B1" s="29"/>
      <c r="C1" s="30"/>
      <c r="D1" s="30"/>
      <c r="E1" s="30"/>
      <c r="F1" s="30"/>
      <c r="G1" s="30"/>
      <c r="H1" s="30"/>
      <c r="I1" s="30"/>
    </row>
    <row r="2" spans="1:9" ht="22" x14ac:dyDescent="0.55000000000000004">
      <c r="A2" s="1"/>
      <c r="B2" s="1"/>
      <c r="C2" s="2" t="s">
        <v>1</v>
      </c>
      <c r="D2" s="1"/>
      <c r="E2" s="1"/>
      <c r="F2" s="1"/>
      <c r="G2" s="1"/>
      <c r="H2" s="1"/>
      <c r="I2" s="1"/>
    </row>
    <row r="3" spans="1:9" ht="22.5" thickBot="1" x14ac:dyDescent="0.6">
      <c r="A3" s="2"/>
      <c r="B3" s="2"/>
      <c r="C3" s="3"/>
      <c r="D3" s="1"/>
      <c r="E3" s="4"/>
      <c r="F3" s="1"/>
      <c r="G3" s="4"/>
      <c r="H3" s="4"/>
      <c r="I3" s="4"/>
    </row>
    <row r="4" spans="1:9" ht="47.5" thickTop="1" thickBot="1" x14ac:dyDescent="0.4">
      <c r="A4" s="1"/>
      <c r="B4" s="1"/>
      <c r="C4" s="5" t="s">
        <v>2</v>
      </c>
      <c r="D4" s="1"/>
      <c r="E4" s="6" t="s">
        <v>3</v>
      </c>
      <c r="F4" s="1"/>
      <c r="G4" s="27" t="s">
        <v>18</v>
      </c>
      <c r="H4" s="4"/>
      <c r="I4" s="8"/>
    </row>
    <row r="5" spans="1:9" ht="40" customHeight="1" thickBot="1" x14ac:dyDescent="0.6">
      <c r="A5" s="9">
        <v>1</v>
      </c>
      <c r="B5" s="1"/>
      <c r="C5" s="10"/>
      <c r="D5" s="11" t="s">
        <v>5</v>
      </c>
      <c r="E5" s="41"/>
      <c r="F5" s="11" t="s">
        <v>6</v>
      </c>
      <c r="G5" s="12">
        <f>C5-E5</f>
        <v>0</v>
      </c>
      <c r="H5" s="4"/>
    </row>
    <row r="6" spans="1:9" ht="23" thickTop="1" thickBot="1" x14ac:dyDescent="0.4">
      <c r="A6" s="1"/>
      <c r="B6" s="1"/>
      <c r="C6" s="4"/>
      <c r="D6" s="1"/>
      <c r="F6" s="1"/>
      <c r="G6" s="8"/>
      <c r="H6" s="4"/>
    </row>
    <row r="7" spans="1:9" ht="22.5" thickTop="1" x14ac:dyDescent="0.55000000000000004">
      <c r="A7" s="1"/>
      <c r="B7" s="1"/>
      <c r="C7" s="4"/>
      <c r="D7" s="1"/>
      <c r="E7" s="24" t="s">
        <v>7</v>
      </c>
      <c r="F7" s="1" t="s">
        <v>8</v>
      </c>
      <c r="G7" s="26" t="s">
        <v>15</v>
      </c>
      <c r="H7" s="4"/>
    </row>
    <row r="8" spans="1:9" ht="15" customHeight="1" thickBot="1" x14ac:dyDescent="0.6">
      <c r="A8" s="1"/>
      <c r="B8" s="1"/>
      <c r="C8" s="31" t="s">
        <v>4</v>
      </c>
      <c r="D8" s="1"/>
      <c r="E8" s="25" t="s">
        <v>16</v>
      </c>
      <c r="F8" s="1"/>
      <c r="G8" s="25" t="s">
        <v>21</v>
      </c>
      <c r="H8" s="4"/>
      <c r="I8" s="31" t="s">
        <v>19</v>
      </c>
    </row>
    <row r="9" spans="1:9" ht="25" customHeight="1" thickBot="1" x14ac:dyDescent="0.6">
      <c r="A9" s="1"/>
      <c r="B9" s="1"/>
      <c r="C9" s="32"/>
      <c r="D9" s="1"/>
      <c r="E9" s="13"/>
      <c r="F9" s="1"/>
      <c r="G9" s="13"/>
      <c r="H9" s="4"/>
      <c r="I9" s="32"/>
    </row>
    <row r="10" spans="1:9" ht="40" customHeight="1" thickTop="1" x14ac:dyDescent="0.55000000000000004">
      <c r="A10" s="9">
        <v>2</v>
      </c>
      <c r="B10" s="1"/>
      <c r="C10" s="14">
        <f>G5</f>
        <v>0</v>
      </c>
      <c r="D10" s="1" t="s">
        <v>10</v>
      </c>
      <c r="E10" s="33" t="str">
        <f>IF(ISERROR(E9/G9), "", E9/G9)</f>
        <v/>
      </c>
      <c r="F10" s="34"/>
      <c r="G10" s="35"/>
      <c r="H10" s="11" t="s">
        <v>6</v>
      </c>
      <c r="I10" s="14" t="str">
        <f>IF(ISERROR(C10*E10), "", C10*E10)</f>
        <v/>
      </c>
    </row>
    <row r="11" spans="1:9" ht="22" x14ac:dyDescent="0.55000000000000004">
      <c r="A11" s="1"/>
      <c r="B11" s="1"/>
      <c r="C11" s="4"/>
      <c r="D11" s="1"/>
      <c r="E11" s="4"/>
      <c r="F11" s="1"/>
      <c r="G11" s="4"/>
      <c r="H11" s="4"/>
      <c r="I11" s="4"/>
    </row>
    <row r="12" spans="1:9" ht="22" x14ac:dyDescent="0.55000000000000004">
      <c r="A12" s="1"/>
      <c r="B12" s="1"/>
      <c r="C12" s="7" t="s">
        <v>4</v>
      </c>
      <c r="D12" s="1"/>
      <c r="E12" s="7" t="s">
        <v>9</v>
      </c>
      <c r="F12" s="1"/>
      <c r="G12" s="7" t="s">
        <v>20</v>
      </c>
      <c r="H12" s="4"/>
      <c r="I12" s="4"/>
    </row>
    <row r="13" spans="1:9" ht="40" customHeight="1" x14ac:dyDescent="0.55000000000000004">
      <c r="A13" s="9">
        <v>3</v>
      </c>
      <c r="B13" s="1"/>
      <c r="C13" s="14">
        <f>C10</f>
        <v>0</v>
      </c>
      <c r="D13" s="11" t="s">
        <v>5</v>
      </c>
      <c r="E13" s="14" t="str">
        <f>I10</f>
        <v/>
      </c>
      <c r="F13" s="11" t="s">
        <v>6</v>
      </c>
      <c r="G13" s="12" t="str">
        <f>IF(ISERROR(C13-E13), "", C13-E13)</f>
        <v/>
      </c>
      <c r="H13" s="4"/>
      <c r="I13" s="4"/>
    </row>
    <row r="14" spans="1:9" ht="22" x14ac:dyDescent="0.55000000000000004">
      <c r="A14" s="1"/>
      <c r="B14" s="1"/>
      <c r="C14" s="4"/>
      <c r="D14" s="1"/>
      <c r="E14" s="4"/>
      <c r="F14" s="1"/>
      <c r="G14" s="4"/>
      <c r="H14" s="4"/>
      <c r="I14" s="4"/>
    </row>
    <row r="15" spans="1:9" ht="20.149999999999999" customHeight="1" x14ac:dyDescent="0.55000000000000004">
      <c r="A15" s="1"/>
      <c r="B15" s="1"/>
      <c r="C15" s="7" t="s">
        <v>11</v>
      </c>
      <c r="D15" s="1"/>
      <c r="E15" s="15" t="s">
        <v>23</v>
      </c>
      <c r="F15" s="1"/>
      <c r="G15" s="16" t="s">
        <v>22</v>
      </c>
      <c r="H15" s="4"/>
      <c r="I15" s="4"/>
    </row>
    <row r="16" spans="1:9" ht="40" customHeight="1" x14ac:dyDescent="0.55000000000000004">
      <c r="A16" s="9">
        <v>4</v>
      </c>
      <c r="B16" s="1"/>
      <c r="C16" s="14" t="str">
        <f>G13</f>
        <v/>
      </c>
      <c r="D16" s="11" t="s">
        <v>5</v>
      </c>
      <c r="E16" s="42" t="str">
        <f>IF(ISERROR(C16*0.2), "", C16*0.2)</f>
        <v/>
      </c>
      <c r="F16" s="11" t="s">
        <v>6</v>
      </c>
      <c r="G16" s="17" t="str">
        <f>IF(ISERROR(C16-E16), "", C16-E16)</f>
        <v/>
      </c>
      <c r="H16" s="4"/>
      <c r="I16" s="4"/>
    </row>
    <row r="17" spans="1:9" ht="22" x14ac:dyDescent="0.55000000000000004">
      <c r="A17" s="1"/>
      <c r="B17" s="1"/>
      <c r="C17" s="4"/>
      <c r="D17" s="1"/>
      <c r="E17" s="4"/>
      <c r="F17" s="1"/>
      <c r="G17" s="4"/>
      <c r="H17" s="4"/>
      <c r="I17" s="4"/>
    </row>
    <row r="18" spans="1:9" ht="22" x14ac:dyDescent="0.55000000000000004">
      <c r="A18" s="1"/>
      <c r="B18" s="1"/>
      <c r="C18" s="7" t="s">
        <v>11</v>
      </c>
      <c r="D18" s="1"/>
      <c r="E18" s="36" t="s">
        <v>12</v>
      </c>
      <c r="F18" s="1"/>
      <c r="G18" s="16" t="s">
        <v>13</v>
      </c>
      <c r="H18" s="4"/>
      <c r="I18" s="4"/>
    </row>
    <row r="19" spans="1:9" ht="40" customHeight="1" x14ac:dyDescent="0.55000000000000004">
      <c r="A19" s="9">
        <v>5</v>
      </c>
      <c r="B19" s="1"/>
      <c r="C19" s="14" t="str">
        <f>G13</f>
        <v/>
      </c>
      <c r="D19" s="11" t="s">
        <v>5</v>
      </c>
      <c r="E19" s="37">
        <v>20000</v>
      </c>
      <c r="F19" s="11" t="s">
        <v>6</v>
      </c>
      <c r="G19" s="18" t="str">
        <f>IF(ISERROR(C19-E19), "", C19-E19)</f>
        <v/>
      </c>
      <c r="H19" s="4"/>
      <c r="I19" s="4"/>
    </row>
    <row r="20" spans="1:9" ht="25" customHeight="1" thickBot="1" x14ac:dyDescent="0.55000000000000004">
      <c r="A20" s="1"/>
      <c r="B20" s="1"/>
      <c r="C20" s="4"/>
      <c r="D20" s="1"/>
      <c r="E20" s="4"/>
      <c r="F20" s="1"/>
      <c r="G20" s="19" t="s">
        <v>14</v>
      </c>
      <c r="H20" s="4"/>
      <c r="I20" s="4"/>
    </row>
    <row r="21" spans="1:9" ht="55" customHeight="1" thickTop="1" thickBot="1" x14ac:dyDescent="0.6">
      <c r="A21" s="1"/>
      <c r="B21" s="1"/>
      <c r="C21" s="38" t="s">
        <v>17</v>
      </c>
      <c r="D21" s="39"/>
      <c r="E21" s="40"/>
      <c r="F21" s="20"/>
      <c r="G21" s="21" t="str">
        <f>IF(G16&gt;G19,G16,G19)</f>
        <v/>
      </c>
      <c r="H21" s="4"/>
    </row>
    <row r="22" spans="1:9" ht="22.5" thickTop="1" x14ac:dyDescent="0.55000000000000004">
      <c r="A22" s="1"/>
      <c r="B22" s="1"/>
      <c r="C22" s="20"/>
      <c r="D22" s="20"/>
      <c r="E22" s="20"/>
      <c r="F22" s="20"/>
      <c r="G22" s="22"/>
      <c r="H22" s="4"/>
      <c r="I22" s="23"/>
    </row>
    <row r="24" spans="1:9" ht="27" x14ac:dyDescent="0.3">
      <c r="I24" s="28" t="s">
        <v>24</v>
      </c>
    </row>
  </sheetData>
  <sheetProtection algorithmName="SHA-512" hashValue="DmdtYCkwdCXDPhS0GNSOse+JDb/BEyaCTJRMz1PbGNCjy3gyOkcj5OgSvQTyhiZbb7eCEPuoVS2aV1Nz2tueVA==" saltValue="7jvXh2wPqXy0duLnsyWPPQ==" spinCount="100000" sheet="1" objects="1" scenarios="1"/>
  <mergeCells count="5">
    <mergeCell ref="A1:I1"/>
    <mergeCell ref="C8:C9"/>
    <mergeCell ref="I8:I9"/>
    <mergeCell ref="E10:G10"/>
    <mergeCell ref="C21:E21"/>
  </mergeCells>
  <phoneticPr fontId="3"/>
  <pageMargins left="3.937007874015748E-2" right="3.937007874015748E-2" top="0.94488188976377963" bottom="0.7480314960629921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JBi</dc:creator>
  <cp:lastModifiedBy>JB</cp:lastModifiedBy>
  <cp:lastPrinted>2023-10-11T06:07:00Z</cp:lastPrinted>
  <dcterms:created xsi:type="dcterms:W3CDTF">2023-10-08T01:46:56Z</dcterms:created>
  <dcterms:modified xsi:type="dcterms:W3CDTF">2023-10-11T06:08:04Z</dcterms:modified>
</cp:coreProperties>
</file>